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/>
  <c r="I9"/>
  <c r="K8"/>
  <c r="I8"/>
  <c r="K4"/>
  <c r="I4"/>
  <c r="K3"/>
  <c r="I3"/>
  <c r="K2"/>
  <c r="I2"/>
</calcChain>
</file>

<file path=xl/sharedStrings.xml><?xml version="1.0" encoding="utf-8"?>
<sst xmlns="http://schemas.openxmlformats.org/spreadsheetml/2006/main" count="138" uniqueCount="56">
  <si>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</si>
  <si>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</si>
  <si>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</si>
  <si>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</si>
  <si>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</si>
  <si>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</si>
  <si>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</si>
  <si>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</si>
  <si>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</si>
  <si>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</si>
  <si>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</si>
  <si>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</si>
  <si>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</si>
  <si>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</si>
  <si>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</si>
  <si>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</si>
  <si>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</si>
  <si>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</si>
  <si>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</si>
  <si>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</si>
  <si>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 Price</t>
  </si>
  <si>
    <t>DDR324</t>
  </si>
  <si>
    <t>3.7g</t>
  </si>
  <si>
    <t>.925YP</t>
  </si>
  <si>
    <t>.33CT</t>
  </si>
  <si>
    <t>ROUND</t>
  </si>
  <si>
    <t>PRONG</t>
  </si>
  <si>
    <t>HW=0.31'' 7.94MM</t>
  </si>
  <si>
    <t>BW=0.20'' 5.17MM</t>
  </si>
  <si>
    <t>R=0.28'' 7.27MM</t>
  </si>
  <si>
    <t>DDR326</t>
  </si>
  <si>
    <t>4g</t>
  </si>
  <si>
    <t>.50CT</t>
  </si>
  <si>
    <t>HW=0.31'' 8.08MM</t>
  </si>
  <si>
    <t>BW=0.23'' 6.04MM</t>
  </si>
  <si>
    <t>R=0.29'' 7.52MM</t>
  </si>
  <si>
    <t>DDR325</t>
  </si>
  <si>
    <t>3.9g</t>
  </si>
  <si>
    <t>.66CT</t>
  </si>
  <si>
    <t>HW=0.37'' 9.41MM</t>
  </si>
  <si>
    <t>BW=0.22'' 5.81MM</t>
  </si>
  <si>
    <t>R=0.30'' 7.66MM</t>
  </si>
  <si>
    <t>3.5g</t>
  </si>
  <si>
    <t>.925WP</t>
  </si>
  <si>
    <t>cost</t>
  </si>
  <si>
    <t>HW=0.31'' 7.97MM</t>
  </si>
  <si>
    <t>HW=0.36'' 9.30MM</t>
  </si>
  <si>
    <t>R=0.29'' 7.40MM</t>
  </si>
  <si>
    <t>DDR323</t>
  </si>
  <si>
    <t>8.1g</t>
  </si>
  <si>
    <t>HW=0.73'' 18.70MM</t>
  </si>
  <si>
    <t>DDR322</t>
  </si>
  <si>
    <t>8.3g</t>
  </si>
  <si>
    <t>HW=.74'' 18.85MM</t>
  </si>
  <si>
    <t>7.9g</t>
  </si>
  <si>
    <t>HW=0.73'' 18.75MM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</si>
</sst>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11" sqref="C1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9" width="15" style="38" customWidth="1"/>
    <col min="10" max="10" width="9.140625" style="38" customWidth="1"/>
    <col min="11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20</v>
      </c>
      <c r="J1" s="39"/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>
        <v>8</v>
      </c>
      <c r="C2" s="3" t="s">
        <v>21</v>
      </c>
      <c r="D2" s="30" t="s">
        <v>22</v>
      </c>
      <c r="E2" s="3" t="s">
        <v>23</v>
      </c>
      <c r="F2" s="30" t="s">
        <v>24</v>
      </c>
      <c r="G2" s="30" t="s">
        <v>25</v>
      </c>
      <c r="H2" s="30" t="s">
        <v>26</v>
      </c>
      <c r="I2" s="35">
        <f>70*0.8</f>
        <v>56</v>
      </c>
      <c r="J2" s="40" t="s">
        <v>44</v>
      </c>
      <c r="K2" s="40">
        <f>66*5</f>
        <v>330</v>
      </c>
      <c r="L2" s="40" t="s">
        <v>27</v>
      </c>
      <c r="M2" s="40" t="s">
        <v>28</v>
      </c>
      <c r="N2" s="44" t="s">
        <v>29</v>
      </c>
    </row>
    <row r="3" spans="1:14" ht="15" customHeight="1">
      <c r="A3" s="48">
        <v>2</v>
      </c>
      <c r="B3" s="25">
        <v>8</v>
      </c>
      <c r="C3" s="2" t="s">
        <v>30</v>
      </c>
      <c r="D3" s="31" t="s">
        <v>31</v>
      </c>
      <c r="E3" s="2" t="s">
        <v>23</v>
      </c>
      <c r="F3" s="31" t="s">
        <v>32</v>
      </c>
      <c r="G3" s="31" t="s">
        <v>25</v>
      </c>
      <c r="H3" s="31" t="s">
        <v>26</v>
      </c>
      <c r="I3" s="36">
        <f>80*0.8</f>
        <v>64</v>
      </c>
      <c r="J3" s="40" t="s">
        <v>44</v>
      </c>
      <c r="K3" s="41">
        <f>76*5</f>
        <v>380</v>
      </c>
      <c r="L3" s="41" t="s">
        <v>33</v>
      </c>
      <c r="M3" s="41" t="s">
        <v>34</v>
      </c>
      <c r="N3" s="45" t="s">
        <v>35</v>
      </c>
    </row>
    <row r="4" spans="1:14" ht="15" customHeight="1">
      <c r="A4" s="48">
        <v>3</v>
      </c>
      <c r="B4" s="25">
        <v>8</v>
      </c>
      <c r="C4" s="2" t="s">
        <v>36</v>
      </c>
      <c r="D4" s="31" t="s">
        <v>37</v>
      </c>
      <c r="E4" s="2" t="s">
        <v>23</v>
      </c>
      <c r="F4" s="31" t="s">
        <v>38</v>
      </c>
      <c r="G4" s="31" t="s">
        <v>25</v>
      </c>
      <c r="H4" s="31" t="s">
        <v>26</v>
      </c>
      <c r="I4" s="36">
        <f>100*0.8</f>
        <v>80</v>
      </c>
      <c r="J4" s="40" t="s">
        <v>44</v>
      </c>
      <c r="K4" s="41">
        <f>95*5</f>
        <v>475</v>
      </c>
      <c r="L4" s="41" t="s">
        <v>39</v>
      </c>
      <c r="M4" s="41" t="s">
        <v>40</v>
      </c>
      <c r="N4" s="45" t="s">
        <v>41</v>
      </c>
    </row>
    <row r="5" spans="1:14" ht="15" customHeight="1">
      <c r="A5" s="48">
        <v>4</v>
      </c>
      <c r="B5" s="25">
        <v>8</v>
      </c>
      <c r="C5" s="2" t="s">
        <v>21</v>
      </c>
      <c r="D5" s="31" t="s">
        <v>42</v>
      </c>
      <c r="E5" s="2" t="s">
        <v>43</v>
      </c>
      <c r="F5" s="31" t="s">
        <v>24</v>
      </c>
      <c r="G5" s="31" t="s">
        <v>25</v>
      </c>
      <c r="H5" s="31" t="s">
        <v>26</v>
      </c>
      <c r="I5" s="36">
        <v>56</v>
      </c>
      <c r="J5" s="40" t="s">
        <v>44</v>
      </c>
      <c r="K5" s="41">
        <v>330</v>
      </c>
      <c r="L5" s="41" t="s">
        <v>27</v>
      </c>
      <c r="M5" s="41" t="s">
        <v>28</v>
      </c>
      <c r="N5" s="45" t="s">
        <v>29</v>
      </c>
    </row>
    <row r="6" spans="1:14" ht="15" customHeight="1">
      <c r="A6" s="48">
        <v>5</v>
      </c>
      <c r="B6" s="25">
        <v>8</v>
      </c>
      <c r="C6" s="2" t="s">
        <v>30</v>
      </c>
      <c r="D6" s="31" t="s">
        <v>31</v>
      </c>
      <c r="E6" s="2" t="s">
        <v>43</v>
      </c>
      <c r="F6" s="31" t="s">
        <v>32</v>
      </c>
      <c r="G6" s="31" t="s">
        <v>25</v>
      </c>
      <c r="H6" s="31" t="s">
        <v>26</v>
      </c>
      <c r="I6" s="36">
        <v>64</v>
      </c>
      <c r="J6" s="40" t="s">
        <v>44</v>
      </c>
      <c r="K6" s="41">
        <v>380</v>
      </c>
      <c r="L6" s="41" t="s">
        <v>45</v>
      </c>
      <c r="M6" s="41" t="s">
        <v>34</v>
      </c>
      <c r="N6" s="45" t="s">
        <v>35</v>
      </c>
    </row>
    <row r="7" spans="1:14" ht="15" customHeight="1">
      <c r="A7" s="48">
        <v>6</v>
      </c>
      <c r="B7" s="25">
        <v>8</v>
      </c>
      <c r="C7" s="2" t="s">
        <v>36</v>
      </c>
      <c r="D7" s="31" t="s">
        <v>22</v>
      </c>
      <c r="E7" s="2" t="s">
        <v>43</v>
      </c>
      <c r="F7" s="31" t="s">
        <v>38</v>
      </c>
      <c r="G7" s="31" t="s">
        <v>25</v>
      </c>
      <c r="H7" s="31" t="s">
        <v>26</v>
      </c>
      <c r="I7" s="36">
        <v>80</v>
      </c>
      <c r="J7" s="40" t="s">
        <v>44</v>
      </c>
      <c r="K7" s="41">
        <v>475</v>
      </c>
      <c r="L7" s="41" t="s">
        <v>46</v>
      </c>
      <c r="M7" s="41" t="s">
        <v>40</v>
      </c>
      <c r="N7" s="45" t="s">
        <v>47</v>
      </c>
    </row>
    <row r="8" spans="1:14" ht="15" customHeight="1">
      <c r="A8" s="48">
        <v>7</v>
      </c>
      <c r="B8" s="25">
        <v>8</v>
      </c>
      <c r="C8" s="2" t="s">
        <v>48</v>
      </c>
      <c r="D8" s="31" t="s">
        <v>49</v>
      </c>
      <c r="E8" s="2" t="s">
        <v>23</v>
      </c>
      <c r="F8" s="31" t="s">
        <v>38</v>
      </c>
      <c r="G8" s="31" t="s">
        <v>25</v>
      </c>
      <c r="H8" s="31" t="s">
        <v>26</v>
      </c>
      <c r="I8" s="36">
        <f>160*0.8</f>
        <v>128</v>
      </c>
      <c r="J8" s="40" t="s">
        <v>44</v>
      </c>
      <c r="K8" s="41">
        <f>150*5</f>
        <v>750</v>
      </c>
      <c r="L8" s="41" t="s">
        <v>50</v>
      </c>
      <c r="M8" s="41"/>
      <c r="N8" s="45"/>
    </row>
    <row r="9" spans="1:14" ht="15" customHeight="1">
      <c r="A9" s="48">
        <v>8</v>
      </c>
      <c r="B9" s="25">
        <v>8</v>
      </c>
      <c r="C9" s="2" t="s">
        <v>51</v>
      </c>
      <c r="D9" s="31" t="s">
        <v>52</v>
      </c>
      <c r="E9" s="2" t="s">
        <v>23</v>
      </c>
      <c r="F9" s="31" t="s">
        <v>24</v>
      </c>
      <c r="G9" s="31" t="s">
        <v>25</v>
      </c>
      <c r="H9" s="31" t="s">
        <v>26</v>
      </c>
      <c r="I9" s="36">
        <f>90*0.8</f>
        <v>72</v>
      </c>
      <c r="J9" s="40" t="s">
        <v>44</v>
      </c>
      <c r="K9" s="41">
        <f>85*5</f>
        <v>425</v>
      </c>
      <c r="L9" s="41" t="s">
        <v>53</v>
      </c>
      <c r="M9" s="41"/>
      <c r="N9" s="45"/>
    </row>
    <row r="10" spans="1:14" ht="15" customHeight="1">
      <c r="A10" s="48">
        <v>9</v>
      </c>
      <c r="B10" s="25">
        <v>8</v>
      </c>
      <c r="C10" s="2" t="s">
        <v>51</v>
      </c>
      <c r="D10" s="31" t="s">
        <v>54</v>
      </c>
      <c r="E10" s="2" t="s">
        <v>43</v>
      </c>
      <c r="F10" s="31" t="s">
        <v>24</v>
      </c>
      <c r="G10" s="31" t="s">
        <v>25</v>
      </c>
      <c r="H10" s="31" t="s">
        <v>26</v>
      </c>
      <c r="I10" s="36">
        <v>72</v>
      </c>
      <c r="J10" s="40" t="s">
        <v>44</v>
      </c>
      <c r="K10" s="41">
        <v>425</v>
      </c>
      <c r="L10" s="41" t="s">
        <v>55</v>
      </c>
      <c r="M10" s="41"/>
      <c r="N10" s="45"/>
    </row>
    <row r="11" spans="1:14" ht="15" customHeight="1">
      <c r="A11" s="48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2014-08-01T16:15:08Z</dcterms:modified>
</cp:coreProperties>
</file>